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31" sheetId="1" r:id="rId4"/>
    <sheet state="visible" name="131" sheetId="2" r:id="rId5"/>
  </sheets>
  <externalReferences>
    <externalReference r:id="rId6"/>
  </externalReferences>
  <definedNames/>
  <calcPr/>
  <extLst>
    <ext uri="GoogleSheetsCustomDataVersion1">
      <go:sheetsCustomData xmlns:go="http://customooxmlschemas.google.com/" r:id="rId7" roundtripDataSignature="AMtx7mjg/9nzvIPLlCsXR5qClwv0XkvehA=="/>
    </ext>
  </extLst>
</workbook>
</file>

<file path=xl/sharedStrings.xml><?xml version="1.0" encoding="utf-8"?>
<sst xmlns="http://schemas.openxmlformats.org/spreadsheetml/2006/main" count="60" uniqueCount="37">
  <si>
    <t>Tên đơn vị:  Công ty cổ phần FPT</t>
  </si>
  <si>
    <t xml:space="preserve">Địa chỉ: </t>
  </si>
  <si>
    <t xml:space="preserve">MST:  </t>
  </si>
  <si>
    <t>SỔ CHI TIẾT CÔNG NỢ PHẢI TRẢ</t>
  </si>
  <si>
    <t>Từ ngày 01/01/2021   đến 31/12/2021</t>
  </si>
  <si>
    <t>Tên Người bán: Công ty TNHH MTV TNH</t>
  </si>
  <si>
    <t>Số tài khoản</t>
  </si>
  <si>
    <t>331-TNH</t>
  </si>
  <si>
    <t>Chứng từ</t>
  </si>
  <si>
    <t>DIỄN GIẢI</t>
  </si>
  <si>
    <t>Số hiệu
TK
đối
 ứng</t>
  </si>
  <si>
    <t>Số tiền</t>
  </si>
  <si>
    <t>Ghi chú</t>
  </si>
  <si>
    <t>Số
hiệu</t>
  </si>
  <si>
    <t>Ngày
tháng</t>
  </si>
  <si>
    <t>Nợ</t>
  </si>
  <si>
    <t>Có</t>
  </si>
  <si>
    <t>B</t>
  </si>
  <si>
    <t>C</t>
  </si>
  <si>
    <t>D</t>
  </si>
  <si>
    <t>H</t>
  </si>
  <si>
    <t>Số dư đầu tháng</t>
  </si>
  <si>
    <t>Mua lô hàng 29B-445561</t>
  </si>
  <si>
    <t>2113</t>
  </si>
  <si>
    <t>Thuế GTGT - HĐ145</t>
  </si>
  <si>
    <t>1331</t>
  </si>
  <si>
    <t>Chuyển khoản thanh toán tiền nợ cũ</t>
  </si>
  <si>
    <t>1121</t>
  </si>
  <si>
    <t>Tổng số phát sinh</t>
  </si>
  <si>
    <t>Số dư cuối tháng:</t>
  </si>
  <si>
    <t>Hà Nội, Ngày 31 tháng 12 năm 2011</t>
  </si>
  <si>
    <t>Kế toán trưởng
(Ký, họ tên)</t>
  </si>
  <si>
    <t>Giám Đốc 
(Ký, họ tên)</t>
  </si>
  <si>
    <t>SỔ CHI TIẾT CÔNG NỢ PHẢI THU</t>
  </si>
  <si>
    <t>Tên Người bán: Công ty TNHH MTV VHP</t>
  </si>
  <si>
    <t>131-VHP</t>
  </si>
  <si>
    <t>Hà Nội, Ngày 31 tháng 12 năm 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</si>
</sst>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"/>
    <numFmt numFmtId="165" formatCode="_(* #,##0_);_(* \(#,##0\);_(* &quot;-&quot;??_);_(@_)"/>
    <numFmt numFmtId="166" formatCode="0000000"/>
  </numFmts>
  <fonts count="10">
    <font>
      <sz val="10.0"/>
      <color theme="1"/>
      <name val="Arial"/>
      <scheme val="minor"/>
    </font>
    <font>
      <sz val="12.0"/>
      <color theme="1"/>
      <name val="Arial"/>
    </font>
    <font>
      <b/>
      <sz val="18.0"/>
      <color rgb="FFFF0000"/>
      <name val="Arial"/>
    </font>
    <font>
      <b/>
      <i/>
      <sz val="12.0"/>
      <color theme="1"/>
      <name val="Arial"/>
    </font>
    <font>
      <b/>
      <sz val="12.0"/>
      <color theme="1"/>
      <name val="Arial"/>
    </font>
    <font>
      <i/>
      <sz val="12.0"/>
      <color theme="1"/>
      <name val="Arial"/>
    </font>
    <font/>
    <font>
      <b/>
      <u/>
      <sz val="12.0"/>
      <color theme="1"/>
      <name val="Arial"/>
    </font>
    <font>
      <sz val="11.0"/>
      <color theme="1"/>
      <name val="Arial"/>
    </font>
    <font>
      <b/>
      <u/>
      <sz val="11.0"/>
      <color theme="1"/>
      <name val="Arial"/>
    </font>
  </fonts>
  <fills count="2">
    <fill>
      <patternFill patternType="none"/>
    </fill>
    <fill>
      <patternFill patternType="lightGray"/>
    </fill>
  </fills>
  <borders count="9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14" xfId="0" applyAlignment="1" applyFont="1" applyNumberForma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14" xfId="0" applyAlignment="1" applyFont="1" applyNumberFormat="1">
      <alignment shrinkToFit="0" vertical="bottom" wrapText="0"/>
    </xf>
    <xf borderId="0" fillId="0" fontId="2" numFmtId="14" xfId="0" applyAlignment="1" applyFont="1" applyNumberFormat="1">
      <alignment horizontal="center" shrinkToFit="0" vertical="bottom" wrapText="0"/>
    </xf>
    <xf borderId="0" fillId="0" fontId="1" numFmtId="14" xfId="0" applyAlignment="1" applyFont="1" applyNumberFormat="1">
      <alignment horizontal="center" shrinkToFit="0" vertical="bottom" wrapText="0"/>
    </xf>
    <xf borderId="0" fillId="0" fontId="3" numFmtId="14" xfId="0" applyAlignment="1" applyFont="1" applyNumberFormat="1">
      <alignment horizontal="center" shrinkToFit="0" vertical="bottom" wrapText="0"/>
    </xf>
    <xf borderId="0" fillId="0" fontId="4" numFmtId="14" xfId="0" applyAlignment="1" applyFont="1" applyNumberFormat="1">
      <alignment horizontal="left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1" numFmtId="3" xfId="0" applyAlignment="1" applyFont="1" applyNumberFormat="1">
      <alignment shrinkToFit="0" vertical="bottom" wrapText="0"/>
    </xf>
    <xf borderId="1" fillId="0" fontId="4" numFmtId="14" xfId="0" applyAlignment="1" applyBorder="1" applyFont="1" applyNumberFormat="1">
      <alignment horizontal="left" shrinkToFit="0" vertical="bottom" wrapText="0"/>
    </xf>
    <xf borderId="2" fillId="0" fontId="4" numFmtId="164" xfId="0" applyAlignment="1" applyBorder="1" applyFont="1" applyNumberFormat="1">
      <alignment horizontal="center" shrinkToFit="0" vertical="center" wrapText="0"/>
    </xf>
    <xf borderId="3" fillId="0" fontId="6" numFmtId="0" xfId="0" applyBorder="1" applyFont="1"/>
    <xf borderId="4" fillId="0" fontId="4" numFmtId="3" xfId="0" applyAlignment="1" applyBorder="1" applyFont="1" applyNumberFormat="1">
      <alignment horizontal="center" shrinkToFit="0" vertical="center" wrapText="0"/>
    </xf>
    <xf borderId="4" fillId="0" fontId="4" numFmtId="14" xfId="0" applyAlignment="1" applyBorder="1" applyFont="1" applyNumberFormat="1">
      <alignment horizontal="center" shrinkToFit="0" vertical="center" wrapText="1"/>
    </xf>
    <xf borderId="2" fillId="0" fontId="4" numFmtId="3" xfId="0" applyAlignment="1" applyBorder="1" applyFont="1" applyNumberFormat="1">
      <alignment horizontal="center" shrinkToFit="0" vertical="center" wrapText="0"/>
    </xf>
    <xf borderId="5" fillId="0" fontId="4" numFmtId="164" xfId="0" applyAlignment="1" applyBorder="1" applyFont="1" applyNumberFormat="1">
      <alignment horizontal="center" shrinkToFit="0" vertical="center" wrapText="1"/>
    </xf>
    <xf borderId="5" fillId="0" fontId="4" numFmtId="14" xfId="0" applyAlignment="1" applyBorder="1" applyFont="1" applyNumberFormat="1">
      <alignment horizontal="center" shrinkToFit="0" vertical="center" wrapText="1"/>
    </xf>
    <xf borderId="6" fillId="0" fontId="6" numFmtId="0" xfId="0" applyBorder="1" applyFont="1"/>
    <xf borderId="5" fillId="0" fontId="4" numFmtId="3" xfId="0" applyAlignment="1" applyBorder="1" applyFont="1" applyNumberFormat="1">
      <alignment horizontal="center" shrinkToFit="0" vertical="center" wrapText="0"/>
    </xf>
    <xf borderId="5" fillId="0" fontId="1" numFmtId="49" xfId="0" applyAlignment="1" applyBorder="1" applyFont="1" applyNumberFormat="1">
      <alignment horizontal="center" shrinkToFit="0" vertical="bottom" wrapText="0"/>
    </xf>
    <xf borderId="5" fillId="0" fontId="1" numFmtId="14" xfId="0" applyAlignment="1" applyBorder="1" applyFont="1" applyNumberFormat="1">
      <alignment horizontal="center" shrinkToFit="0" vertical="bottom" wrapText="0"/>
    </xf>
    <xf borderId="5" fillId="0" fontId="1" numFmtId="0" xfId="0" applyAlignment="1" applyBorder="1" applyFont="1">
      <alignment horizontal="center" shrinkToFit="0" vertical="bottom" wrapText="0"/>
    </xf>
    <xf borderId="5" fillId="0" fontId="1" numFmtId="3" xfId="0" applyAlignment="1" applyBorder="1" applyFont="1" applyNumberFormat="1">
      <alignment horizontal="center" shrinkToFit="0" vertical="bottom" wrapText="0"/>
    </xf>
    <xf borderId="5" fillId="0" fontId="1" numFmtId="14" xfId="0" applyAlignment="1" applyBorder="1" applyFont="1" applyNumberFormat="1">
      <alignment shrinkToFit="0" vertical="bottom" wrapText="0"/>
    </xf>
    <xf borderId="5" fillId="0" fontId="7" numFmtId="3" xfId="0" applyAlignment="1" applyBorder="1" applyFont="1" applyNumberFormat="1">
      <alignment horizontal="center" shrinkToFit="0" vertical="bottom" wrapText="0"/>
    </xf>
    <xf borderId="5" fillId="0" fontId="4" numFmtId="165" xfId="0" applyAlignment="1" applyBorder="1" applyFont="1" applyNumberFormat="1">
      <alignment shrinkToFit="0" vertical="bottom" wrapText="0"/>
    </xf>
    <xf borderId="5" fillId="0" fontId="1" numFmtId="0" xfId="0" applyAlignment="1" applyBorder="1" applyFont="1">
      <alignment shrinkToFit="0" vertical="bottom" wrapText="0"/>
    </xf>
    <xf borderId="7" fillId="0" fontId="8" numFmtId="0" xfId="0" applyAlignment="1" applyBorder="1" applyFont="1">
      <alignment horizontal="center" shrinkToFit="0" vertical="bottom" wrapText="0"/>
    </xf>
    <xf borderId="7" fillId="0" fontId="8" numFmtId="14" xfId="0" applyAlignment="1" applyBorder="1" applyFont="1" applyNumberFormat="1">
      <alignment horizontal="center" shrinkToFit="0" vertical="bottom" wrapText="0"/>
    </xf>
    <xf borderId="7" fillId="0" fontId="8" numFmtId="0" xfId="0" applyAlignment="1" applyBorder="1" applyFont="1">
      <alignment horizontal="left" shrinkToFit="0" vertical="bottom" wrapText="0"/>
    </xf>
    <xf borderId="7" fillId="0" fontId="8" numFmtId="165" xfId="0" applyAlignment="1" applyBorder="1" applyFont="1" applyNumberFormat="1">
      <alignment shrinkToFit="0" vertical="bottom" wrapText="0"/>
    </xf>
    <xf borderId="7" fillId="0" fontId="8" numFmtId="166" xfId="0" applyAlignment="1" applyBorder="1" applyFont="1" applyNumberFormat="1">
      <alignment horizontal="center" shrinkToFit="0" vertical="bottom" wrapText="0"/>
    </xf>
    <xf borderId="5" fillId="0" fontId="9" numFmtId="3" xfId="0" applyAlignment="1" applyBorder="1" applyFont="1" applyNumberFormat="1">
      <alignment horizontal="center" shrinkToFit="0" vertical="bottom" wrapText="0"/>
    </xf>
    <xf borderId="8" fillId="0" fontId="1" numFmtId="14" xfId="0" applyAlignment="1" applyBorder="1" applyFont="1" applyNumberFormat="1">
      <alignment horizontal="right" shrinkToFit="0" vertical="bottom" wrapText="0"/>
    </xf>
    <xf borderId="8" fillId="0" fontId="6" numFmtId="0" xfId="0" applyBorder="1" applyFont="1"/>
    <xf borderId="0" fillId="0" fontId="4" numFmtId="0" xfId="0" applyAlignment="1" applyFont="1">
      <alignment horizontal="center" shrinkToFit="0" vertical="center" wrapText="1"/>
    </xf>
    <xf borderId="0" fillId="0" fontId="4" numFmtId="14" xfId="0" applyAlignment="1" applyFont="1" applyNumberFormat="1">
      <alignment shrinkToFit="0" vertical="center" wrapText="1"/>
    </xf>
    <xf borderId="0" fillId="0" fontId="4" numFmtId="3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C:Users/Admin/Downloads/4M&#7851;u s&#7889; s&#225;ch theo TT 200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ThongtinDN"/>
      <sheetName val="MENU"/>
      <sheetName val="NKC"/>
      <sheetName val="Nhap-Xuat"/>
      <sheetName val="Tổng hợp NXT"/>
      <sheetName val="DANHKHACHHANG"/>
      <sheetName val="CDPS"/>
      <sheetName val="CDKT"/>
      <sheetName val="BCKQKD"/>
      <sheetName val="KQHĐSXKD"/>
      <sheetName val="LCTTTT"/>
      <sheetName val="TMBCTC"/>
      <sheetName val="lc tte"/>
      <sheetName val="so chi tiet"/>
      <sheetName val="Phieu nhap"/>
      <sheetName val="Phieu xuat"/>
      <sheetName val="Thẻ kho"/>
      <sheetName val="SQTM111"/>
      <sheetName val="TGNH112"/>
      <sheetName val=" PhieuThu-Chi"/>
      <sheetName val="Phieuhoachtoan"/>
      <sheetName val="Sổ chi tiết.131"/>
      <sheetName val="Sổ chi tiết.331"/>
      <sheetName val="Sổ chi tiết.154"/>
      <sheetName val="dthu-cp"/>
      <sheetName val="Phan bo khau hao"/>
      <sheetName val="QTTNDN năm"/>
      <sheetName val="03-1A_TNDN"/>
      <sheetName val="03-2A_TNDN"/>
      <sheetName val="Bankechiphixuatoan"/>
      <sheetName val="03-3A_TNDN"/>
      <sheetName val="Sheet1"/>
    </sheetNames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4.38"/>
    <col customWidth="1" min="2" max="2" width="15.75"/>
    <col customWidth="1" min="3" max="3" width="58.0"/>
    <col customWidth="1" min="4" max="4" width="6.38"/>
    <col customWidth="1" min="5" max="5" width="15.63"/>
    <col customWidth="1" min="6" max="6" width="17.63"/>
    <col customWidth="1" min="7" max="7" width="9.75"/>
    <col customWidth="1" min="8" max="26" width="8.0"/>
  </cols>
  <sheetData>
    <row r="1" ht="15.0" customHeight="1">
      <c r="A1" s="1" t="s">
        <v>0</v>
      </c>
      <c r="B1" s="2"/>
      <c r="C1" s="3"/>
      <c r="D1" s="4"/>
      <c r="E1" s="3"/>
      <c r="F1" s="3"/>
      <c r="G1" s="3"/>
    </row>
    <row r="2" ht="15.0" customHeight="1">
      <c r="A2" s="2" t="s">
        <v>1</v>
      </c>
      <c r="B2" s="2"/>
      <c r="C2" s="3"/>
      <c r="D2" s="4"/>
      <c r="E2" s="3"/>
      <c r="F2" s="3"/>
      <c r="G2" s="3"/>
    </row>
    <row r="3" ht="15.0" customHeight="1">
      <c r="A3" s="2" t="s">
        <v>2</v>
      </c>
      <c r="B3" s="2"/>
      <c r="C3" s="3"/>
      <c r="D3" s="4"/>
      <c r="E3" s="3"/>
      <c r="F3" s="3"/>
      <c r="G3" s="3"/>
    </row>
    <row r="4" ht="15.0" customHeight="1">
      <c r="A4" s="4"/>
      <c r="B4" s="2"/>
      <c r="C4" s="3"/>
      <c r="D4" s="4"/>
      <c r="E4" s="3"/>
      <c r="F4" s="3"/>
      <c r="G4" s="3"/>
    </row>
    <row r="5" ht="15.0" customHeight="1">
      <c r="A5" s="4"/>
      <c r="B5" s="2"/>
      <c r="C5" s="3"/>
      <c r="D5" s="4"/>
      <c r="E5" s="3"/>
      <c r="F5" s="3"/>
      <c r="G5" s="3"/>
    </row>
    <row r="6" ht="23.25" customHeight="1">
      <c r="A6" s="5"/>
      <c r="B6" s="5"/>
      <c r="C6" s="6" t="s">
        <v>3</v>
      </c>
      <c r="D6" s="5"/>
      <c r="E6" s="5"/>
      <c r="F6" s="5"/>
      <c r="G6" s="3"/>
    </row>
    <row r="7" ht="15.0" customHeight="1">
      <c r="A7" s="7"/>
      <c r="B7" s="8"/>
      <c r="C7" s="7" t="s">
        <v>4</v>
      </c>
      <c r="D7" s="4"/>
      <c r="E7" s="7"/>
      <c r="F7" s="7"/>
      <c r="G7" s="3"/>
    </row>
    <row r="8" ht="15.75" customHeight="1">
      <c r="A8" s="3"/>
      <c r="B8" s="9"/>
      <c r="C8" s="10" t="s">
        <v>5</v>
      </c>
      <c r="D8" s="3"/>
      <c r="E8" s="11"/>
      <c r="F8" s="7"/>
      <c r="G8" s="3"/>
    </row>
    <row r="9" ht="15.75" customHeight="1">
      <c r="A9" s="7"/>
      <c r="B9" s="12" t="s">
        <v>6</v>
      </c>
      <c r="C9" s="10" t="s">
        <v>7</v>
      </c>
      <c r="D9" s="4"/>
      <c r="E9" s="11"/>
      <c r="F9" s="3"/>
      <c r="G9" s="3"/>
    </row>
    <row r="10" ht="15.75" customHeight="1">
      <c r="A10" s="13" t="s">
        <v>8</v>
      </c>
      <c r="B10" s="14"/>
      <c r="C10" s="15" t="s">
        <v>9</v>
      </c>
      <c r="D10" s="16" t="s">
        <v>10</v>
      </c>
      <c r="E10" s="17" t="s">
        <v>11</v>
      </c>
      <c r="F10" s="14"/>
      <c r="G10" s="16" t="s">
        <v>12</v>
      </c>
    </row>
    <row r="11" ht="31.5" customHeight="1">
      <c r="A11" s="18" t="s">
        <v>13</v>
      </c>
      <c r="B11" s="19" t="s">
        <v>14</v>
      </c>
      <c r="C11" s="20"/>
      <c r="D11" s="20"/>
      <c r="E11" s="21" t="s">
        <v>15</v>
      </c>
      <c r="F11" s="21" t="s">
        <v>16</v>
      </c>
      <c r="G11" s="20"/>
    </row>
    <row r="12" ht="15.0" customHeight="1">
      <c r="A12" s="22" t="s">
        <v>17</v>
      </c>
      <c r="B12" s="23" t="s">
        <v>18</v>
      </c>
      <c r="C12" s="24" t="s">
        <v>19</v>
      </c>
      <c r="D12" s="25" t="s">
        <v>20</v>
      </c>
      <c r="E12" s="25">
        <v>1.0</v>
      </c>
      <c r="F12" s="25">
        <v>2.0</v>
      </c>
      <c r="G12" s="25">
        <v>3.0</v>
      </c>
    </row>
    <row r="13" ht="15.75" customHeight="1">
      <c r="A13" s="24"/>
      <c r="B13" s="26"/>
      <c r="C13" s="27" t="s">
        <v>21</v>
      </c>
      <c r="D13" s="24"/>
      <c r="E13" s="28">
        <v>0.0</v>
      </c>
      <c r="F13" s="28">
        <v>0.0</v>
      </c>
      <c r="G13" s="29"/>
    </row>
    <row r="14" ht="14.25" customHeight="1">
      <c r="A14" s="30">
        <v>0.0</v>
      </c>
      <c r="B14" s="31">
        <v>44352.0</v>
      </c>
      <c r="C14" s="32" t="s">
        <v>22</v>
      </c>
      <c r="D14" s="30" t="s">
        <v>23</v>
      </c>
      <c r="E14" s="33">
        <v>0.0</v>
      </c>
      <c r="F14" s="33">
        <v>1.2E9</v>
      </c>
      <c r="G14" s="34"/>
    </row>
    <row r="15" ht="14.25" customHeight="1">
      <c r="A15" s="30">
        <v>0.0</v>
      </c>
      <c r="B15" s="31">
        <v>44352.0</v>
      </c>
      <c r="C15" s="32" t="s">
        <v>24</v>
      </c>
      <c r="D15" s="30" t="s">
        <v>25</v>
      </c>
      <c r="E15" s="33">
        <v>0.0</v>
      </c>
      <c r="F15" s="33">
        <v>1.2E8</v>
      </c>
      <c r="G15" s="34"/>
    </row>
    <row r="16" ht="14.25" customHeight="1">
      <c r="A16" s="30">
        <v>0.0</v>
      </c>
      <c r="B16" s="31">
        <v>44359.0</v>
      </c>
      <c r="C16" s="32" t="s">
        <v>26</v>
      </c>
      <c r="D16" s="30" t="s">
        <v>27</v>
      </c>
      <c r="E16" s="33">
        <v>9.0E8</v>
      </c>
      <c r="F16" s="33">
        <v>0.0</v>
      </c>
      <c r="G16" s="34"/>
    </row>
    <row r="17" ht="15.75" customHeight="1">
      <c r="A17" s="24"/>
      <c r="B17" s="26"/>
      <c r="C17" s="35" t="s">
        <v>28</v>
      </c>
      <c r="D17" s="24"/>
      <c r="E17" s="28">
        <f t="shared" ref="E17:F17" si="1">SUM(E14:E16)</f>
        <v>900000000</v>
      </c>
      <c r="F17" s="28">
        <f t="shared" si="1"/>
        <v>1320000000</v>
      </c>
      <c r="G17" s="29"/>
    </row>
    <row r="18" ht="15.75" customHeight="1">
      <c r="A18" s="24"/>
      <c r="B18" s="26"/>
      <c r="C18" s="35" t="s">
        <v>29</v>
      </c>
      <c r="D18" s="24"/>
      <c r="E18" s="28">
        <f>MAX(0,E13+E17-F13-F17)</f>
        <v>0</v>
      </c>
      <c r="F18" s="28">
        <f>MAX(0,E13+E17-F13-F17)</f>
        <v>0</v>
      </c>
      <c r="G18" s="29"/>
    </row>
    <row r="19" ht="15.0" customHeight="1">
      <c r="A19" s="4"/>
      <c r="B19" s="2"/>
      <c r="C19" s="36" t="s">
        <v>30</v>
      </c>
      <c r="D19" s="37"/>
      <c r="E19" s="37"/>
      <c r="F19" s="37"/>
      <c r="G19" s="3"/>
    </row>
    <row r="20" ht="78.75" customHeight="1">
      <c r="A20" s="38"/>
      <c r="B20" s="39"/>
      <c r="C20" s="40" t="s">
        <v>31</v>
      </c>
      <c r="D20" s="40" t="s">
        <v>32</v>
      </c>
      <c r="G20" s="3"/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0:B10"/>
    <mergeCell ref="C10:C11"/>
    <mergeCell ref="D10:D11"/>
    <mergeCell ref="E10:F10"/>
    <mergeCell ref="G10:G11"/>
    <mergeCell ref="C19:F19"/>
    <mergeCell ref="D20:F2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5.13"/>
    <col customWidth="1" min="2" max="2" width="15.0"/>
    <col customWidth="1" min="3" max="3" width="58.0"/>
    <col customWidth="1" min="4" max="4" width="6.38"/>
    <col customWidth="1" min="5" max="5" width="15.63"/>
    <col customWidth="1" min="6" max="6" width="17.63"/>
    <col customWidth="1" min="7" max="7" width="9.75"/>
    <col customWidth="1" min="8" max="26" width="8.0"/>
  </cols>
  <sheetData>
    <row r="1" ht="15.0" customHeight="1">
      <c r="A1" s="1" t="s">
        <v>0</v>
      </c>
      <c r="B1" s="2"/>
      <c r="C1" s="3"/>
      <c r="D1" s="4"/>
      <c r="E1" s="3"/>
      <c r="F1" s="3"/>
      <c r="G1" s="3"/>
    </row>
    <row r="2" ht="15.0" customHeight="1">
      <c r="A2" s="2" t="s">
        <v>1</v>
      </c>
      <c r="B2" s="2"/>
      <c r="C2" s="3"/>
      <c r="D2" s="4"/>
      <c r="E2" s="3"/>
      <c r="F2" s="3"/>
      <c r="G2" s="3"/>
    </row>
    <row r="3" ht="15.0" customHeight="1">
      <c r="A3" s="2" t="s">
        <v>2</v>
      </c>
      <c r="B3" s="2"/>
      <c r="C3" s="3"/>
      <c r="D3" s="4"/>
      <c r="E3" s="3"/>
      <c r="F3" s="3"/>
      <c r="G3" s="3"/>
    </row>
    <row r="4" ht="15.0" customHeight="1">
      <c r="A4" s="4"/>
      <c r="B4" s="2"/>
      <c r="C4" s="3"/>
      <c r="D4" s="4"/>
      <c r="E4" s="3"/>
      <c r="F4" s="3"/>
      <c r="G4" s="3"/>
    </row>
    <row r="5" ht="15.0" customHeight="1">
      <c r="A5" s="4"/>
      <c r="B5" s="2"/>
      <c r="C5" s="3"/>
      <c r="D5" s="4"/>
      <c r="E5" s="3"/>
      <c r="F5" s="3"/>
      <c r="G5" s="3"/>
    </row>
    <row r="6" ht="23.25" customHeight="1">
      <c r="A6" s="5"/>
      <c r="B6" s="5"/>
      <c r="C6" s="41" t="s">
        <v>33</v>
      </c>
      <c r="D6" s="5"/>
      <c r="E6" s="5"/>
      <c r="F6" s="5"/>
      <c r="G6" s="3"/>
    </row>
    <row r="7" ht="15.0" customHeight="1">
      <c r="A7" s="7"/>
      <c r="B7" s="8"/>
      <c r="C7" s="7" t="s">
        <v>4</v>
      </c>
      <c r="D7" s="4"/>
      <c r="E7" s="7"/>
      <c r="F7" s="7"/>
      <c r="G7" s="3"/>
    </row>
    <row r="8" ht="15.75" customHeight="1">
      <c r="A8" s="3"/>
      <c r="B8" s="9"/>
      <c r="C8" s="10" t="s">
        <v>34</v>
      </c>
      <c r="D8" s="3"/>
      <c r="E8" s="11"/>
      <c r="F8" s="7"/>
      <c r="G8" s="3"/>
    </row>
    <row r="9" ht="15.75" customHeight="1">
      <c r="A9" s="7"/>
      <c r="B9" s="12" t="s">
        <v>6</v>
      </c>
      <c r="C9" s="10" t="s">
        <v>35</v>
      </c>
      <c r="D9" s="4"/>
      <c r="E9" s="11"/>
      <c r="F9" s="3"/>
      <c r="G9" s="3"/>
    </row>
    <row r="10" ht="15.75" customHeight="1">
      <c r="A10" s="13" t="s">
        <v>8</v>
      </c>
      <c r="B10" s="14"/>
      <c r="C10" s="15" t="s">
        <v>9</v>
      </c>
      <c r="D10" s="16" t="s">
        <v>10</v>
      </c>
      <c r="E10" s="17" t="s">
        <v>11</v>
      </c>
      <c r="F10" s="14"/>
      <c r="G10" s="16" t="s">
        <v>12</v>
      </c>
    </row>
    <row r="11" ht="31.5" customHeight="1">
      <c r="A11" s="18" t="s">
        <v>13</v>
      </c>
      <c r="B11" s="19" t="s">
        <v>14</v>
      </c>
      <c r="C11" s="20"/>
      <c r="D11" s="20"/>
      <c r="E11" s="21" t="s">
        <v>15</v>
      </c>
      <c r="F11" s="21" t="s">
        <v>16</v>
      </c>
      <c r="G11" s="20"/>
    </row>
    <row r="12" ht="15.0" customHeight="1">
      <c r="A12" s="22" t="s">
        <v>17</v>
      </c>
      <c r="B12" s="23" t="s">
        <v>18</v>
      </c>
      <c r="C12" s="24" t="s">
        <v>19</v>
      </c>
      <c r="D12" s="25" t="s">
        <v>20</v>
      </c>
      <c r="E12" s="25">
        <v>1.0</v>
      </c>
      <c r="F12" s="25">
        <v>2.0</v>
      </c>
      <c r="G12" s="25">
        <v>3.0</v>
      </c>
    </row>
    <row r="13" ht="15.75" customHeight="1">
      <c r="A13" s="24"/>
      <c r="B13" s="26"/>
      <c r="C13" s="27" t="s">
        <v>21</v>
      </c>
      <c r="D13" s="24"/>
      <c r="E13" s="28">
        <v>1.5E7</v>
      </c>
      <c r="F13" s="28">
        <v>0.0</v>
      </c>
      <c r="G13" s="29"/>
    </row>
    <row r="14" ht="14.25" customHeight="1">
      <c r="A14" s="30">
        <v>0.0</v>
      </c>
      <c r="B14" s="31">
        <v>44352.0</v>
      </c>
      <c r="C14" s="32"/>
      <c r="D14" s="30"/>
      <c r="E14" s="33">
        <v>2.0E7</v>
      </c>
      <c r="F14" s="33"/>
      <c r="G14" s="34"/>
    </row>
    <row r="15" ht="14.25" customHeight="1">
      <c r="A15" s="30">
        <v>0.0</v>
      </c>
      <c r="B15" s="31">
        <v>44352.0</v>
      </c>
      <c r="C15" s="32"/>
      <c r="D15" s="30"/>
      <c r="E15" s="33">
        <v>2000000.0</v>
      </c>
      <c r="F15" s="33"/>
      <c r="G15" s="34"/>
    </row>
    <row r="16" ht="14.25" customHeight="1">
      <c r="A16" s="30">
        <v>0.0</v>
      </c>
      <c r="B16" s="31">
        <v>44359.0</v>
      </c>
      <c r="C16" s="32"/>
      <c r="D16" s="30"/>
      <c r="E16" s="33"/>
      <c r="F16" s="33">
        <v>5000000.0</v>
      </c>
      <c r="G16" s="34"/>
    </row>
    <row r="17" ht="15.75" customHeight="1">
      <c r="A17" s="24"/>
      <c r="B17" s="26"/>
      <c r="C17" s="35" t="s">
        <v>28</v>
      </c>
      <c r="D17" s="24"/>
      <c r="E17" s="28">
        <f t="shared" ref="E17:F17" si="1">SUM(E14:E16)</f>
        <v>22000000</v>
      </c>
      <c r="F17" s="28">
        <f t="shared" si="1"/>
        <v>5000000</v>
      </c>
      <c r="G17" s="29"/>
    </row>
    <row r="18" ht="15.75" customHeight="1">
      <c r="A18" s="24"/>
      <c r="B18" s="26"/>
      <c r="C18" s="35" t="s">
        <v>29</v>
      </c>
      <c r="D18" s="24"/>
      <c r="E18" s="28">
        <f>MAX(E13+E17-F13-F17,0)</f>
        <v>32000000</v>
      </c>
      <c r="F18" s="28">
        <f>MAX(F13+F17-E13-E17,0)</f>
        <v>0</v>
      </c>
      <c r="G18" s="29"/>
    </row>
    <row r="19" ht="15.0" customHeight="1">
      <c r="A19" s="4"/>
      <c r="B19" s="2"/>
      <c r="C19" s="36" t="s">
        <v>36</v>
      </c>
      <c r="D19" s="37"/>
      <c r="E19" s="37"/>
      <c r="F19" s="37"/>
      <c r="G19" s="3"/>
    </row>
    <row r="20" ht="78.75" customHeight="1">
      <c r="A20" s="38"/>
      <c r="B20" s="39"/>
      <c r="C20" s="40" t="s">
        <v>31</v>
      </c>
      <c r="D20" s="40" t="s">
        <v>32</v>
      </c>
      <c r="G20" s="3"/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0:B10"/>
    <mergeCell ref="C10:C11"/>
    <mergeCell ref="D10:D11"/>
    <mergeCell ref="E10:F10"/>
    <mergeCell ref="G10:G11"/>
    <mergeCell ref="C19:F19"/>
    <mergeCell ref="D20:F2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2021-11-16T07:49:47Z</dcterms:created>
  <dc:creator>Admin</dc:creator>
</cp:coreProperties>
</file>